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EN xls\"/>
    </mc:Choice>
  </mc:AlternateContent>
  <xr:revisionPtr revIDLastSave="0" documentId="13_ncr:1_{5AA0E319-75DB-4F73-8956-5AEFD42DA91C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Sayfa1!$A$1:$G$21</definedName>
  </definedNames>
  <calcPr calcId="191029"/>
</workbook>
</file>

<file path=xl/calcChain.xml><?xml version="1.0" encoding="utf-8"?>
<calcChain xmlns="http://schemas.openxmlformats.org/spreadsheetml/2006/main">
  <c r="C21" i="1" l="1"/>
  <c r="C11" i="1" l="1"/>
  <c r="C12" i="1" s="1"/>
</calcChain>
</file>

<file path=xl/sharedStrings.xml><?xml version="1.0" encoding="utf-8"?>
<sst xmlns="http://schemas.openxmlformats.org/spreadsheetml/2006/main" count="50" uniqueCount="34">
  <si>
    <t xml:space="preserve">SHOTCRETE </t>
  </si>
  <si>
    <t>m3</t>
  </si>
  <si>
    <t>kg</t>
  </si>
  <si>
    <t>Kg</t>
  </si>
  <si>
    <t>:</t>
  </si>
  <si>
    <t>ASLANCIK ELKTRİK ÜRETİM A.Ş.</t>
  </si>
  <si>
    <t>6,50x6,50</t>
  </si>
  <si>
    <t>SHY İNŞAAT TİC. A.Ş.</t>
  </si>
  <si>
    <t>Sütun1</t>
  </si>
  <si>
    <t>Sütun2</t>
  </si>
  <si>
    <t>Sütun3</t>
  </si>
  <si>
    <t>Sütun4</t>
  </si>
  <si>
    <t>Sütun5</t>
  </si>
  <si>
    <t>Sütun6</t>
  </si>
  <si>
    <t>Sütun7</t>
  </si>
  <si>
    <t>m</t>
  </si>
  <si>
    <t>24 MONTHS</t>
  </si>
  <si>
    <t>GİRESUN DOĞANKENT DISTRICT</t>
  </si>
  <si>
    <t xml:space="preserve">ASLANCIK DAM TRANSMISSION TUNNEL CONSTRUCTION </t>
  </si>
  <si>
    <t>EMPLOYER</t>
  </si>
  <si>
    <t>CONTRACTOR</t>
  </si>
  <si>
    <t>PLACE OF CONSTRUCTION</t>
  </si>
  <si>
    <t>TYPE</t>
  </si>
  <si>
    <t>CLASSIC HORSESHOE WITH REINFORCED CONCRETE CLADDING (INVERTED U)</t>
  </si>
  <si>
    <t>TUNNEL DIAMETER</t>
  </si>
  <si>
    <t>TUNNEL LENGTH</t>
  </si>
  <si>
    <t>EXCAVATION AMOUNT</t>
  </si>
  <si>
    <t>CONCRETE AMOUNT</t>
  </si>
  <si>
    <t>GROUND SUPPORT WORKS</t>
  </si>
  <si>
    <t>STEEL SHORING CONSTRUCTION</t>
  </si>
  <si>
    <t xml:space="preserve">WELDED WIRE FABRIC </t>
  </si>
  <si>
    <t>DURATION OF WORK</t>
  </si>
  <si>
    <t>EXCAVATION START DATE</t>
  </si>
  <si>
    <t>CONTRACT 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</si>
</sst>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u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/>
    <xf numFmtId="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3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G21" totalsRowShown="0">
  <autoFilter ref="A7:G21" xr:uid="{00000000-0009-0000-0100-000001000000}"/>
  <tableColumns count="7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  <tableColumn id="7" xr3:uid="{00000000-0010-0000-0000-000007000000}" name="Sütun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Normal="100" zoomScaleSheetLayoutView="100" workbookViewId="0"/>
  </sheetViews>
  <sheetFormatPr defaultRowHeight="14.25" x14ac:dyDescent="0.45"/>
  <cols>
    <col min="1" max="1" width="29.265625" customWidth="1"/>
    <col min="2" max="2" width="2.73046875" style="4" customWidth="1"/>
    <col min="3" max="3" width="11.265625" style="1" customWidth="1"/>
    <col min="4" max="4" width="9.265625" customWidth="1"/>
    <col min="5" max="5" width="10.1328125" bestFit="1" customWidth="1"/>
    <col min="6" max="6" width="9.265625" customWidth="1"/>
    <col min="7" max="7" width="27" customWidth="1"/>
    <col min="8" max="8" width="10" customWidth="1"/>
  </cols>
  <sheetData>
    <row r="1" spans="1:8" ht="16.5" customHeight="1" x14ac:dyDescent="0.45">
      <c r="A1" s="2" t="s">
        <v>18</v>
      </c>
    </row>
    <row r="2" spans="1:8" ht="16.5" customHeight="1" x14ac:dyDescent="0.45">
      <c r="A2" s="2"/>
    </row>
    <row r="3" spans="1:8" ht="16.5" customHeight="1" x14ac:dyDescent="0.45">
      <c r="A3" t="s">
        <v>19</v>
      </c>
      <c r="B3" s="4" t="s">
        <v>4</v>
      </c>
      <c r="C3" s="1" t="s">
        <v>5</v>
      </c>
    </row>
    <row r="4" spans="1:8" s="5" customFormat="1" ht="16.5" customHeight="1" x14ac:dyDescent="0.45">
      <c r="A4" s="5" t="s">
        <v>20</v>
      </c>
      <c r="B4" s="4" t="s">
        <v>4</v>
      </c>
      <c r="C4" s="11" t="s">
        <v>7</v>
      </c>
      <c r="D4" s="11"/>
      <c r="E4" s="11"/>
      <c r="F4" s="11"/>
      <c r="G4" s="11"/>
      <c r="H4" s="11"/>
    </row>
    <row r="5" spans="1:8" s="5" customFormat="1" ht="16.5" customHeight="1" x14ac:dyDescent="0.45">
      <c r="A5" s="5" t="s">
        <v>21</v>
      </c>
      <c r="B5" s="4" t="s">
        <v>4</v>
      </c>
      <c r="C5" s="9" t="s">
        <v>17</v>
      </c>
      <c r="D5" s="9"/>
      <c r="E5" s="9"/>
      <c r="F5" s="9"/>
      <c r="G5" s="7"/>
      <c r="H5" s="7"/>
    </row>
    <row r="6" spans="1:8" ht="16.5" customHeight="1" x14ac:dyDescent="0.45"/>
    <row r="7" spans="1:8" ht="16.5" hidden="1" customHeight="1" x14ac:dyDescent="0.45">
      <c r="A7" t="s">
        <v>8</v>
      </c>
      <c r="B7" s="4" t="s">
        <v>9</v>
      </c>
      <c r="C7" s="1" t="s">
        <v>10</v>
      </c>
      <c r="D7" t="s">
        <v>11</v>
      </c>
      <c r="E7" t="s">
        <v>12</v>
      </c>
      <c r="F7" t="s">
        <v>13</v>
      </c>
      <c r="G7" t="s">
        <v>14</v>
      </c>
    </row>
    <row r="8" spans="1:8" ht="16.5" customHeight="1" x14ac:dyDescent="0.45">
      <c r="A8" t="s">
        <v>22</v>
      </c>
      <c r="B8" s="4" t="s">
        <v>4</v>
      </c>
      <c r="C8" s="1" t="s">
        <v>23</v>
      </c>
    </row>
    <row r="9" spans="1:8" ht="16.5" customHeight="1" x14ac:dyDescent="0.45">
      <c r="A9" t="s">
        <v>24</v>
      </c>
      <c r="B9" s="4" t="s">
        <v>4</v>
      </c>
      <c r="C9" s="6" t="s">
        <v>6</v>
      </c>
      <c r="D9" t="s">
        <v>15</v>
      </c>
    </row>
    <row r="10" spans="1:8" ht="16.5" customHeight="1" x14ac:dyDescent="0.45">
      <c r="A10" t="s">
        <v>25</v>
      </c>
      <c r="B10" s="4" t="s">
        <v>4</v>
      </c>
      <c r="C10" s="1">
        <v>13040</v>
      </c>
      <c r="D10" t="s">
        <v>15</v>
      </c>
    </row>
    <row r="11" spans="1:8" ht="16.5" customHeight="1" x14ac:dyDescent="0.45">
      <c r="A11" t="s">
        <v>26</v>
      </c>
      <c r="B11" s="4" t="s">
        <v>4</v>
      </c>
      <c r="C11" s="1">
        <f>40.25*C10</f>
        <v>524860</v>
      </c>
      <c r="D11" t="s">
        <v>1</v>
      </c>
    </row>
    <row r="12" spans="1:8" ht="16.5" customHeight="1" x14ac:dyDescent="0.45">
      <c r="A12" t="s">
        <v>27</v>
      </c>
      <c r="B12" s="4" t="s">
        <v>4</v>
      </c>
      <c r="C12" s="1">
        <f>C11-(2.75*2.75*3.14/2+2.75*5.5)*C10</f>
        <v>172804.44999999995</v>
      </c>
      <c r="D12" t="s">
        <v>1</v>
      </c>
    </row>
    <row r="13" spans="1:8" ht="16.5" customHeight="1" x14ac:dyDescent="0.45"/>
    <row r="14" spans="1:8" ht="16.5" customHeight="1" x14ac:dyDescent="0.45">
      <c r="A14" s="3" t="s">
        <v>28</v>
      </c>
    </row>
    <row r="15" spans="1:8" ht="16.5" customHeight="1" x14ac:dyDescent="0.45">
      <c r="A15" t="s">
        <v>29</v>
      </c>
      <c r="B15" s="4" t="s">
        <v>4</v>
      </c>
      <c r="C15" s="1">
        <v>405000</v>
      </c>
      <c r="D15" t="s">
        <v>2</v>
      </c>
    </row>
    <row r="16" spans="1:8" ht="16.5" customHeight="1" x14ac:dyDescent="0.45">
      <c r="A16" t="s">
        <v>0</v>
      </c>
      <c r="B16" s="4" t="s">
        <v>4</v>
      </c>
      <c r="C16" s="1">
        <v>16145</v>
      </c>
      <c r="D16" t="s">
        <v>1</v>
      </c>
    </row>
    <row r="17" spans="1:5" ht="16.5" customHeight="1" x14ac:dyDescent="0.45">
      <c r="A17" t="s">
        <v>30</v>
      </c>
      <c r="B17" s="4" t="s">
        <v>4</v>
      </c>
      <c r="C17" s="1">
        <v>331000</v>
      </c>
      <c r="D17" t="s">
        <v>3</v>
      </c>
    </row>
    <row r="18" spans="1:5" ht="16.5" customHeight="1" x14ac:dyDescent="0.45"/>
    <row r="19" spans="1:5" ht="16.5" customHeight="1" x14ac:dyDescent="0.45">
      <c r="A19" t="s">
        <v>31</v>
      </c>
      <c r="B19" s="4" t="s">
        <v>4</v>
      </c>
      <c r="C19" s="10" t="s">
        <v>16</v>
      </c>
      <c r="D19" s="10"/>
    </row>
    <row r="20" spans="1:5" ht="16.5" customHeight="1" x14ac:dyDescent="0.45">
      <c r="A20" t="s">
        <v>32</v>
      </c>
      <c r="B20" s="4" t="s">
        <v>4</v>
      </c>
      <c r="C20" s="10">
        <v>40862</v>
      </c>
      <c r="D20" s="10"/>
    </row>
    <row r="21" spans="1:5" ht="16.5" customHeight="1" x14ac:dyDescent="0.45">
      <c r="A21" t="s">
        <v>33</v>
      </c>
      <c r="B21" s="4" t="s">
        <v>4</v>
      </c>
      <c r="C21" s="10">
        <f>C20+675</f>
        <v>41537</v>
      </c>
      <c r="D21" s="10"/>
      <c r="E21" s="8"/>
    </row>
  </sheetData>
  <sheetProtection algorithmName="SHA-512" hashValue="6HpZfn1vUuoDWpJk7V+caVW7zA6DqtB25dUXLxnRgrNs6c6BVu1xiu8GwLEi50SxaHDLusHGjayggQ01M0MUPA==" saltValue="eTUgerqqeWcYPmUhfD6XaA==" spinCount="100000" sheet="1" objects="1" scenarios="1" selectLockedCells="1" selectUnlockedCells="1"/>
  <mergeCells count="1">
    <mergeCell ref="C4:H4"/>
  </mergeCells>
  <pageMargins left="0.7" right="0.7" top="0.75" bottom="0.75" header="0.3" footer="0.3"/>
  <pageSetup paperSize="9" scale="8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1" zoomScaleNormal="51"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2023-07-13T10:47:45Z</dcterms:modified>
</cp:coreProperties>
</file>