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knik EN xls\"/>
    </mc:Choice>
  </mc:AlternateContent>
  <xr:revisionPtr revIDLastSave="0" documentId="8_{230B5492-4494-4CC6-A382-69DABF202B1F}" xr6:coauthVersionLast="47" xr6:coauthVersionMax="47" xr10:uidLastSave="{00000000-0000-0000-0000-000000000000}"/>
  <bookViews>
    <workbookView xWindow="-98" yWindow="-98" windowWidth="21795" windowHeight="11625" xr2:uid="{00000000-000D-0000-FFFF-FFFF00000000}"/>
  </bookViews>
  <sheets>
    <sheet name="Sayfa1" sheetId="1" r:id="rId1"/>
    <sheet name="Sayfa2" sheetId="2" r:id="rId2"/>
    <sheet name="Sayfa3" sheetId="3" r:id="rId3"/>
  </sheets>
  <calcPr calcId="191029"/>
</workbook>
</file>

<file path=xl/calcChain.xml><?xml version="1.0" encoding="utf-8"?>
<calcChain xmlns="http://schemas.openxmlformats.org/spreadsheetml/2006/main">
  <c r="C15" i="1" l="1"/>
  <c r="C11" i="1" l="1"/>
  <c r="C10" i="1"/>
</calcChain>
</file>

<file path=xl/sharedStrings.xml><?xml version="1.0" encoding="utf-8"?>
<sst xmlns="http://schemas.openxmlformats.org/spreadsheetml/2006/main" count="89" uniqueCount="51">
  <si>
    <t xml:space="preserve">SHOTCRETE </t>
  </si>
  <si>
    <t>m3</t>
  </si>
  <si>
    <t>kg</t>
  </si>
  <si>
    <t>Kg</t>
  </si>
  <si>
    <t>:</t>
  </si>
  <si>
    <t>DOĞUŞ İNŞAAT ve TİCARET A.Ş.</t>
  </si>
  <si>
    <t>TON</t>
  </si>
  <si>
    <t>m2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</si>
  <si>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</si>
  <si>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</si>
  <si>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</si>
  <si>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</si>
  <si>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</si>
  <si>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</si>
  <si>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</si>
  <si>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</si>
  <si>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 xml:space="preserve">KAYNARCA-KARASU-KOCAALİ-4TH REGION BORDER ROAD </t>
  </si>
  <si>
    <t>SAKARYA KAYNARCA-KARASU TUNNEL CONSTRUCTION AND OPEN FIELD WORKS</t>
  </si>
  <si>
    <t>EMPLOYER</t>
  </si>
  <si>
    <t xml:space="preserve">TR GENERAL DIRECTORATE OF HIGHWAYS, ISTANBUL 1ST REGIONAL DIRECTORATE </t>
  </si>
  <si>
    <t>CONTRACTOR</t>
  </si>
  <si>
    <t>KARASU BÜYÜKYANIK VILLAGE - SAKARYA</t>
  </si>
  <si>
    <t>PLACE OF CONSTRUCTION</t>
  </si>
  <si>
    <t>TYPE</t>
  </si>
  <si>
    <t>HIGHWAY DOUBLE TUNNELED</t>
  </si>
  <si>
    <t>m</t>
  </si>
  <si>
    <t>TUNNEL LENGTH</t>
  </si>
  <si>
    <t>EXCAVATION AMOUNT</t>
  </si>
  <si>
    <t>CONCRETE AMOUNT</t>
  </si>
  <si>
    <t>IRON AMOUNT</t>
  </si>
  <si>
    <t>GROUND SUPPORT WORKS</t>
  </si>
  <si>
    <t>STEEL SHORING CONSTRUCTION</t>
  </si>
  <si>
    <t>WELDED WIRE FABRIC</t>
  </si>
  <si>
    <t>IBO BOLT</t>
  </si>
  <si>
    <t>4" UMB-ARC CONSTRUCTION</t>
  </si>
  <si>
    <t>CONSTRUCTION OF 3.5" SELF-LOCATING UMB-ARC</t>
  </si>
  <si>
    <t>MAKING 2" FOREPOLING</t>
  </si>
  <si>
    <t>GROUND NAIL</t>
  </si>
  <si>
    <t>Making Waterproofing</t>
  </si>
  <si>
    <t>OPEN FIELD WORKS</t>
  </si>
  <si>
    <t>PORTAL EXCAVATION CONSTRUCTION</t>
  </si>
  <si>
    <t>EXCAVATION WORKS</t>
  </si>
  <si>
    <t>CONCRETE RETAINING STRUCTURES</t>
  </si>
  <si>
    <t>KARASU PORT CONNECTION ROAD EXCAVATION-FILLING WORKS</t>
  </si>
  <si>
    <t>EXCAVATION WORK</t>
  </si>
  <si>
    <t>UNSTABLE ROCK FILLING CONSTRUCTION</t>
  </si>
  <si>
    <t>SUPPLY AND LAYING OF CRUSHED STONE</t>
  </si>
  <si>
    <t>DURATION OF WORK</t>
  </si>
  <si>
    <t>44 MONTHS</t>
  </si>
  <si>
    <t>COMMENCEMENT DATE</t>
  </si>
  <si>
    <t>WORK COMPLETION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</si>
</sst>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i/>
      <u/>
      <sz val="11"/>
      <color rgb="FFC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vertical="center" wrapText="1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3">
    <dxf>
      <numFmt numFmtId="19" formatCode="d/mm/yyyy"/>
      <alignment horizontal="center" vertical="bottom" textRotation="0" wrapText="0" indent="0" justifyLastLine="0" shrinkToFit="0" readingOrder="0"/>
    </dxf>
    <dxf>
      <numFmt numFmtId="19" formatCode="d/mm/yyyy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A7:H35" totalsRowShown="0">
  <autoFilter ref="A7:H35" xr:uid="{00000000-0009-0000-0100-000001000000}"/>
  <tableColumns count="8">
    <tableColumn id="1" xr3:uid="{00000000-0010-0000-0000-000001000000}" name="Sütun1"/>
    <tableColumn id="2" xr3:uid="{00000000-0010-0000-0000-000002000000}" name="Sütun2" dataDxfId="2"/>
    <tableColumn id="3" xr3:uid="{00000000-0010-0000-0000-000003000000}" name="Sütun3" dataDxfId="1"/>
    <tableColumn id="4" xr3:uid="{00000000-0010-0000-0000-000004000000}" name="Sütun4" dataDxfId="0"/>
    <tableColumn id="5" xr3:uid="{00000000-0010-0000-0000-000005000000}" name="Sütun5"/>
    <tableColumn id="6" xr3:uid="{00000000-0010-0000-0000-000006000000}" name="Sütun6"/>
    <tableColumn id="7" xr3:uid="{00000000-0010-0000-0000-000007000000}" name="Sütun7"/>
    <tableColumn id="8" xr3:uid="{00000000-0010-0000-0000-000008000000}" name="Sütu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zoomScaleNormal="100" zoomScaleSheetLayoutView="100" workbookViewId="0">
      <selection activeCell="A35" sqref="A35"/>
    </sheetView>
  </sheetViews>
  <sheetFormatPr defaultRowHeight="14.25" x14ac:dyDescent="0.45"/>
  <cols>
    <col min="1" max="1" width="45.265625" customWidth="1"/>
    <col min="2" max="2" width="2.73046875" style="3" customWidth="1"/>
    <col min="3" max="3" width="11.73046875" style="1" bestFit="1" customWidth="1"/>
    <col min="4" max="4" width="9.265625" customWidth="1"/>
    <col min="5" max="6" width="10.1328125" bestFit="1" customWidth="1"/>
    <col min="7" max="7" width="9.265625" customWidth="1"/>
    <col min="8" max="8" width="13.59765625" customWidth="1"/>
  </cols>
  <sheetData>
    <row r="1" spans="1:8" ht="16.5" customHeight="1" x14ac:dyDescent="0.45">
      <c r="A1" s="8" t="s">
        <v>16</v>
      </c>
      <c r="B1" s="8"/>
      <c r="C1" s="8"/>
      <c r="D1" s="8"/>
      <c r="E1" s="8"/>
      <c r="F1" s="8"/>
    </row>
    <row r="2" spans="1:8" ht="16.5" customHeight="1" x14ac:dyDescent="0.45">
      <c r="A2" s="8" t="s">
        <v>17</v>
      </c>
      <c r="B2" s="8"/>
      <c r="C2" s="8"/>
      <c r="D2" s="8"/>
      <c r="E2" s="8"/>
      <c r="F2" s="8"/>
    </row>
    <row r="3" spans="1:8" ht="16.5" customHeight="1" x14ac:dyDescent="0.45">
      <c r="A3" t="s">
        <v>18</v>
      </c>
      <c r="B3" s="3" t="s">
        <v>4</v>
      </c>
      <c r="C3" t="s">
        <v>19</v>
      </c>
    </row>
    <row r="4" spans="1:8" s="4" customFormat="1" ht="16.5" customHeight="1" x14ac:dyDescent="0.45">
      <c r="A4" s="4" t="s">
        <v>20</v>
      </c>
      <c r="B4" s="3" t="s">
        <v>4</v>
      </c>
      <c r="C4" s="9" t="s">
        <v>5</v>
      </c>
      <c r="D4" s="9"/>
      <c r="E4" s="9"/>
      <c r="F4" s="9"/>
      <c r="G4" s="9"/>
      <c r="H4" s="6"/>
    </row>
    <row r="5" spans="1:8" s="4" customFormat="1" ht="16.5" customHeight="1" x14ac:dyDescent="0.45">
      <c r="A5" s="4" t="s">
        <v>22</v>
      </c>
      <c r="B5" s="3" t="s">
        <v>4</v>
      </c>
      <c r="C5" s="9" t="s">
        <v>21</v>
      </c>
      <c r="D5" s="9"/>
      <c r="E5" s="9"/>
      <c r="F5" s="9"/>
      <c r="G5" s="9"/>
      <c r="H5" s="5"/>
    </row>
    <row r="6" spans="1:8" ht="16.5" customHeight="1" x14ac:dyDescent="0.45"/>
    <row r="7" spans="1:8" ht="16.5" hidden="1" customHeight="1" x14ac:dyDescent="0.45">
      <c r="A7" t="s">
        <v>8</v>
      </c>
      <c r="B7" s="3" t="s">
        <v>9</v>
      </c>
      <c r="C7" s="1" t="s">
        <v>10</v>
      </c>
      <c r="D7" t="s">
        <v>11</v>
      </c>
      <c r="E7" t="s">
        <v>12</v>
      </c>
      <c r="F7" t="s">
        <v>13</v>
      </c>
      <c r="G7" t="s">
        <v>14</v>
      </c>
      <c r="H7" t="s">
        <v>15</v>
      </c>
    </row>
    <row r="8" spans="1:8" ht="16.5" customHeight="1" x14ac:dyDescent="0.45">
      <c r="A8" t="s">
        <v>23</v>
      </c>
      <c r="B8" s="3" t="s">
        <v>4</v>
      </c>
      <c r="C8" s="1" t="s">
        <v>24</v>
      </c>
    </row>
    <row r="9" spans="1:8" ht="16.5" customHeight="1" x14ac:dyDescent="0.45">
      <c r="A9" t="s">
        <v>26</v>
      </c>
      <c r="B9" s="3" t="s">
        <v>4</v>
      </c>
      <c r="C9" s="1">
        <v>1143</v>
      </c>
      <c r="D9" t="s">
        <v>25</v>
      </c>
    </row>
    <row r="10" spans="1:8" ht="16.5" customHeight="1" x14ac:dyDescent="0.45">
      <c r="A10" t="s">
        <v>27</v>
      </c>
      <c r="B10" s="3" t="s">
        <v>4</v>
      </c>
      <c r="C10" s="1">
        <f>145*C9</f>
        <v>165735</v>
      </c>
      <c r="D10" t="s">
        <v>1</v>
      </c>
    </row>
    <row r="11" spans="1:8" ht="16.5" customHeight="1" x14ac:dyDescent="0.45">
      <c r="A11" t="s">
        <v>28</v>
      </c>
      <c r="B11" s="3" t="s">
        <v>4</v>
      </c>
      <c r="C11" s="1">
        <f>5336+40805+4768</f>
        <v>50909</v>
      </c>
      <c r="D11" t="s">
        <v>1</v>
      </c>
    </row>
    <row r="12" spans="1:8" ht="16.5" customHeight="1" x14ac:dyDescent="0.45">
      <c r="A12" t="s">
        <v>29</v>
      </c>
      <c r="B12" s="3" t="s">
        <v>4</v>
      </c>
      <c r="C12" s="1">
        <v>1708</v>
      </c>
      <c r="D12" t="s">
        <v>6</v>
      </c>
    </row>
    <row r="13" spans="1:8" ht="16.5" customHeight="1" x14ac:dyDescent="0.45">
      <c r="A13" s="2" t="s">
        <v>30</v>
      </c>
    </row>
    <row r="14" spans="1:8" ht="16.5" customHeight="1" x14ac:dyDescent="0.45">
      <c r="A14" t="s">
        <v>31</v>
      </c>
      <c r="B14" s="3" t="s">
        <v>4</v>
      </c>
      <c r="C14" s="1">
        <v>619650</v>
      </c>
      <c r="D14" t="s">
        <v>2</v>
      </c>
    </row>
    <row r="15" spans="1:8" ht="16.5" customHeight="1" x14ac:dyDescent="0.45">
      <c r="A15" t="s">
        <v>0</v>
      </c>
      <c r="B15" s="3" t="s">
        <v>4</v>
      </c>
      <c r="C15" s="1">
        <f>C9*30*0.3</f>
        <v>10287</v>
      </c>
      <c r="D15" t="s">
        <v>1</v>
      </c>
    </row>
    <row r="16" spans="1:8" ht="16.5" customHeight="1" x14ac:dyDescent="0.45">
      <c r="A16" t="s">
        <v>32</v>
      </c>
      <c r="B16" s="3" t="s">
        <v>4</v>
      </c>
      <c r="C16" s="1">
        <v>226528</v>
      </c>
      <c r="D16" t="s">
        <v>3</v>
      </c>
    </row>
    <row r="17" spans="1:4" ht="16.5" customHeight="1" x14ac:dyDescent="0.45">
      <c r="A17" t="s">
        <v>33</v>
      </c>
      <c r="B17" s="3" t="s">
        <v>4</v>
      </c>
      <c r="C17" s="1">
        <v>83678</v>
      </c>
      <c r="D17" t="s">
        <v>25</v>
      </c>
    </row>
    <row r="18" spans="1:4" ht="16.5" customHeight="1" x14ac:dyDescent="0.45">
      <c r="A18" t="s">
        <v>34</v>
      </c>
      <c r="B18" s="3" t="s">
        <v>4</v>
      </c>
      <c r="C18" s="1">
        <v>27745</v>
      </c>
      <c r="D18" t="s">
        <v>25</v>
      </c>
    </row>
    <row r="19" spans="1:4" ht="16.5" customHeight="1" x14ac:dyDescent="0.45">
      <c r="A19" t="s">
        <v>35</v>
      </c>
      <c r="B19" s="3" t="s">
        <v>4</v>
      </c>
      <c r="C19" s="1">
        <v>15225</v>
      </c>
      <c r="D19" t="s">
        <v>25</v>
      </c>
    </row>
    <row r="20" spans="1:4" ht="16.5" customHeight="1" x14ac:dyDescent="0.45">
      <c r="A20" t="s">
        <v>36</v>
      </c>
      <c r="B20" s="3" t="s">
        <v>4</v>
      </c>
      <c r="C20" s="1">
        <v>4205</v>
      </c>
      <c r="D20" t="s">
        <v>25</v>
      </c>
    </row>
    <row r="21" spans="1:4" ht="16.5" customHeight="1" x14ac:dyDescent="0.45">
      <c r="A21" t="s">
        <v>37</v>
      </c>
      <c r="B21" s="3" t="s">
        <v>4</v>
      </c>
      <c r="C21" s="1">
        <v>9018</v>
      </c>
      <c r="D21" t="s">
        <v>25</v>
      </c>
    </row>
    <row r="22" spans="1:4" ht="16.5" customHeight="1" x14ac:dyDescent="0.45">
      <c r="A22" t="s">
        <v>38</v>
      </c>
      <c r="B22" s="3" t="s">
        <v>4</v>
      </c>
      <c r="C22" s="1">
        <v>38632</v>
      </c>
      <c r="D22" t="s">
        <v>7</v>
      </c>
    </row>
    <row r="23" spans="1:4" ht="16.5" customHeight="1" x14ac:dyDescent="0.45">
      <c r="A23" s="2" t="s">
        <v>39</v>
      </c>
    </row>
    <row r="24" spans="1:4" ht="16.5" customHeight="1" x14ac:dyDescent="0.45">
      <c r="A24" t="s">
        <v>40</v>
      </c>
      <c r="B24" s="3" t="s">
        <v>4</v>
      </c>
      <c r="C24" s="1">
        <v>50909</v>
      </c>
      <c r="D24" t="s">
        <v>1</v>
      </c>
    </row>
    <row r="25" spans="1:4" ht="16.5" customHeight="1" x14ac:dyDescent="0.45">
      <c r="A25" t="s">
        <v>41</v>
      </c>
      <c r="B25" s="3" t="s">
        <v>4</v>
      </c>
      <c r="C25" s="1">
        <v>54139</v>
      </c>
      <c r="D25" t="s">
        <v>1</v>
      </c>
    </row>
    <row r="26" spans="1:4" ht="16.5" customHeight="1" x14ac:dyDescent="0.45">
      <c r="A26" t="s">
        <v>42</v>
      </c>
      <c r="B26" s="3" t="s">
        <v>4</v>
      </c>
      <c r="C26" s="1">
        <v>4786</v>
      </c>
      <c r="D26" t="s">
        <v>1</v>
      </c>
    </row>
    <row r="27" spans="1:4" ht="16.5" customHeight="1" x14ac:dyDescent="0.45">
      <c r="A27" s="2" t="s">
        <v>43</v>
      </c>
    </row>
    <row r="28" spans="1:4" ht="16.5" customHeight="1" x14ac:dyDescent="0.45">
      <c r="A28" t="s">
        <v>44</v>
      </c>
      <c r="B28" s="3" t="s">
        <v>4</v>
      </c>
      <c r="C28" s="1">
        <v>425915</v>
      </c>
      <c r="D28" t="s">
        <v>1</v>
      </c>
    </row>
    <row r="29" spans="1:4" ht="16.5" customHeight="1" x14ac:dyDescent="0.45">
      <c r="A29" t="s">
        <v>45</v>
      </c>
      <c r="B29" s="3" t="s">
        <v>4</v>
      </c>
      <c r="C29" s="1">
        <v>153556</v>
      </c>
      <c r="D29" t="s">
        <v>1</v>
      </c>
    </row>
    <row r="30" spans="1:4" ht="16.5" customHeight="1" x14ac:dyDescent="0.45">
      <c r="A30" t="s">
        <v>46</v>
      </c>
      <c r="B30" s="3" t="s">
        <v>4</v>
      </c>
      <c r="C30" s="1">
        <v>52818</v>
      </c>
      <c r="D30" t="s">
        <v>1</v>
      </c>
    </row>
    <row r="31" spans="1:4" ht="16.5" customHeight="1" x14ac:dyDescent="0.45"/>
    <row r="32" spans="1:4" ht="16.5" customHeight="1" x14ac:dyDescent="0.45">
      <c r="A32" t="s">
        <v>47</v>
      </c>
      <c r="B32" s="3" t="s">
        <v>4</v>
      </c>
      <c r="C32" s="7" t="s">
        <v>48</v>
      </c>
      <c r="D32" s="7"/>
    </row>
    <row r="33" spans="1:6" ht="16.5" customHeight="1" x14ac:dyDescent="0.45">
      <c r="A33" t="s">
        <v>49</v>
      </c>
      <c r="B33" s="3" t="s">
        <v>4</v>
      </c>
      <c r="C33" s="7">
        <v>42994</v>
      </c>
      <c r="D33" s="7"/>
    </row>
    <row r="34" spans="1:6" ht="16.5" customHeight="1" x14ac:dyDescent="0.45">
      <c r="A34" t="s">
        <v>50</v>
      </c>
      <c r="B34" s="3" t="s">
        <v>4</v>
      </c>
      <c r="C34" s="7">
        <v>44316</v>
      </c>
      <c r="D34" s="7"/>
      <c r="E34" s="1"/>
      <c r="F34" s="1"/>
    </row>
    <row r="35" spans="1:6" ht="16.5" customHeight="1" x14ac:dyDescent="0.45"/>
  </sheetData>
  <sheetProtection algorithmName="SHA-512" hashValue="/e5IR4j2uBvcgw2+lqpLIRYGqQpFWCd4zoDUN/BFcMEETzhqeYDEaAT93cJyXFinqoYHAUvimXH0t2nXnXZbug==" saltValue="5n8qOqhxDc31oUWnJHQx6A==" spinCount="100000" sheet="1" objects="1" scenarios="1" selectLockedCells="1" selectUnlockedCells="1"/>
  <mergeCells count="4">
    <mergeCell ref="A1:F1"/>
    <mergeCell ref="A2:F2"/>
    <mergeCell ref="C5:G5"/>
    <mergeCell ref="C4:G4"/>
  </mergeCells>
  <pageMargins left="0.7" right="0.7" top="0.75" bottom="0.75" header="0.3" footer="0.3"/>
  <pageSetup paperSize="9" scale="78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</dc:creator>
  <cp:lastModifiedBy>User</cp:lastModifiedBy>
  <dcterms:created xsi:type="dcterms:W3CDTF">2015-10-19T07:39:41Z</dcterms:created>
  <dcterms:modified xsi:type="dcterms:W3CDTF">2023-07-13T10:52:30Z</dcterms:modified>
</cp:coreProperties>
</file>