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64BC780A-BA72-4174-BC24-E0786171DED7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Sayfa1!$A$1:$H$41</definedName>
  </definedNames>
  <calcPr calcId="191029"/>
</workbook>
</file>

<file path=xl/calcChain.xml><?xml version="1.0" encoding="utf-8"?>
<calcChain xmlns="http://schemas.openxmlformats.org/spreadsheetml/2006/main">
  <c r="C40" i="1" l="1"/>
  <c r="G19" i="1" l="1"/>
  <c r="XFD18" i="1" s="1"/>
  <c r="G12" i="1"/>
  <c r="G23" i="1" s="1"/>
</calcChain>
</file>

<file path=xl/sharedStrings.xml><?xml version="1.0" encoding="utf-8"?>
<sst xmlns="http://schemas.openxmlformats.org/spreadsheetml/2006/main" count="100" uniqueCount="52">
  <si>
    <t>m3</t>
  </si>
  <si>
    <t>:</t>
  </si>
  <si>
    <t>TON</t>
  </si>
  <si>
    <t>Sütun1</t>
  </si>
  <si>
    <t>Sütun2</t>
  </si>
  <si>
    <t>Sütun3</t>
  </si>
  <si>
    <t>Sütun4</t>
  </si>
  <si>
    <t>Sütun5</t>
  </si>
  <si>
    <t>Sütun6</t>
  </si>
  <si>
    <t>Sütun7</t>
  </si>
  <si>
    <t>Sütun8</t>
  </si>
  <si>
    <t>Pieces</t>
  </si>
  <si>
    <t>Piece</t>
  </si>
  <si>
    <t>m.</t>
  </si>
  <si>
    <t>m</t>
  </si>
  <si>
    <t>NEW YUSUFELI DRINKING WATER DISTRIBUTION LINE CONSTRUCTION</t>
  </si>
  <si>
    <t>EMPLOYER</t>
  </si>
  <si>
    <t>PLACE OF CONSTRUCTION</t>
  </si>
  <si>
    <t>DSI ARTVIN 26TH REGIONAL DIRECTORATE</t>
  </si>
  <si>
    <t>ARTVIN - YUSUFELI DISTRICT</t>
  </si>
  <si>
    <t>DISTRIBUTION LINE WORKS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</si>
  <si>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Ø250 mm (t:4,0 mm, ST44) Steel Pipe Supply and Insta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</si>
  <si>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Ø300 mm (t:4,0 mm, ST44) Steel Pipe Supply and Insta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</si>
  <si>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Ø225 mm ND 10 Atü HDPE Pipe Supply and Installation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</si>
  <si>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Ø160 mm ND 10 Atü HDPE Pipe Supply and Installation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</si>
  <si>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Cathodic Protection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</si>
  <si>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Supply and Construction of Suction Cup Structure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</si>
  <si>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Supply and Construction of Evacuation Structure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</si>
  <si>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Supply and Construction of Pressure Reducing Valve Structure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</si>
  <si>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55 Kwa Compact Generator Structure Supply and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</si>
  <si>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Channel Excavations Constructions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</si>
  <si>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Bedding, Embedding and Other Filling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</si>
  <si>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Hydrostatic Test Performing</t>
    </r>
  </si>
  <si>
    <t>OPEN FIELD WORKS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</si>
  <si>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Open Field Excavation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</si>
  <si>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Service Road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</si>
  <si>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Stone Wall Retaining Wall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</si>
  <si>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Fortification Work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</si>
  <si>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Concrete Works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</si>
  <si>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Iron Works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</si>
  <si>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Shotcrete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</si>
  <si>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Bolt-Anchoring Construction</t>
    </r>
  </si>
  <si>
    <t>TUNNEL WORKS</t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</si>
  <si>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Tunnel Excavation Works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</si>
  <si>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Tunnel Shotcrete Works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</si>
  <si>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Welded Wire Fabric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</si>
  <si>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Bolt Supporting Works Construction</t>
    </r>
  </si>
  <si>
    <r>
      <t>·</t>
    </r>
    <r>
      <rPr>
        <sz val="7"/>
        <color theme="1"/>
        <rFont val="Times New Roman"/>
        <family val="1"/>
        <charset val="162"/>
      </rPr>
      <t xml:space="preserve">         </t>
    </r>
    <r>
      <rPr>
        <sz val="11"/>
        <color theme="1"/>
        <rFont val="Calibri"/>
        <family val="2"/>
        <charset val="162"/>
        <scheme val="minor"/>
      </rPr>
      <t>Steel Shoring Works Construction</t>
    </r>
  </si>
  <si>
    <t>DURATION OF WORK</t>
  </si>
  <si>
    <t>COMMENCEMENT DATE</t>
  </si>
  <si>
    <t>29 MONTHS (870 Days)</t>
  </si>
  <si>
    <t>CONTRACT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</si>
</sst>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162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4">
    <dxf>
      <numFmt numFmtId="19" formatCode="d/mm/yyyy"/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/>
        <vertAlign val="baseline"/>
        <sz val="11"/>
        <color rgb="FFC00000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6:H41" totalsRowShown="0" headerRowDxfId="3">
  <autoFilter ref="A6:H41" xr:uid="{00000000-0009-0000-0100-000001000000}"/>
  <tableColumns count="8">
    <tableColumn id="1" xr3:uid="{00000000-0010-0000-0000-000001000000}" name="Sütun1"/>
    <tableColumn id="2" xr3:uid="{00000000-0010-0000-0000-000002000000}" name="Sütun2" dataDxfId="2"/>
    <tableColumn id="3" xr3:uid="{00000000-0010-0000-0000-000003000000}" name="Sütun3" dataDxfId="1"/>
    <tableColumn id="4" xr3:uid="{00000000-0010-0000-0000-000004000000}" name="Sütun4" dataDxfId="0"/>
    <tableColumn id="5" xr3:uid="{00000000-0010-0000-0000-000005000000}" name="Sütun5"/>
    <tableColumn id="6" xr3:uid="{00000000-0010-0000-0000-000006000000}" name="Sütun6"/>
    <tableColumn id="7" xr3:uid="{00000000-0010-0000-0000-000007000000}" name="Sütun7"/>
    <tableColumn id="8" xr3:uid="{00000000-0010-0000-0000-000008000000}" name="Sütu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1"/>
  <sheetViews>
    <sheetView tabSelected="1" zoomScaleNormal="100" zoomScaleSheetLayoutView="145" workbookViewId="0">
      <selection activeCell="A40" sqref="A40"/>
    </sheetView>
  </sheetViews>
  <sheetFormatPr defaultRowHeight="14.25" x14ac:dyDescent="0.45"/>
  <cols>
    <col min="1" max="1" width="24" customWidth="1"/>
    <col min="2" max="2" width="9.59765625" style="3" customWidth="1"/>
    <col min="3" max="3" width="11.73046875" style="1" bestFit="1" customWidth="1"/>
    <col min="4" max="4" width="9.59765625" customWidth="1"/>
    <col min="5" max="5" width="12" customWidth="1"/>
    <col min="6" max="6" width="2.73046875" customWidth="1"/>
    <col min="7" max="7" width="11.73046875" customWidth="1"/>
    <col min="8" max="8" width="10" customWidth="1"/>
  </cols>
  <sheetData>
    <row r="1" spans="1:8" ht="16.5" customHeight="1" x14ac:dyDescent="0.45">
      <c r="A1" s="2" t="s">
        <v>15</v>
      </c>
    </row>
    <row r="2" spans="1:8" ht="16.5" customHeight="1" x14ac:dyDescent="0.45">
      <c r="A2" s="2"/>
    </row>
    <row r="3" spans="1:8" ht="16.5" customHeight="1" x14ac:dyDescent="0.45">
      <c r="A3" t="s">
        <v>16</v>
      </c>
      <c r="B3" s="3" t="s">
        <v>1</v>
      </c>
      <c r="C3" s="1" t="s">
        <v>18</v>
      </c>
    </row>
    <row r="4" spans="1:8" s="4" customFormat="1" ht="16.5" customHeight="1" x14ac:dyDescent="0.45">
      <c r="A4" s="4" t="s">
        <v>17</v>
      </c>
      <c r="B4" s="3" t="s">
        <v>1</v>
      </c>
      <c r="C4" s="11" t="s">
        <v>19</v>
      </c>
      <c r="D4" s="11"/>
      <c r="E4" s="11"/>
      <c r="F4" s="11"/>
      <c r="G4" s="11"/>
      <c r="H4" s="5"/>
    </row>
    <row r="5" spans="1:8" s="4" customFormat="1" ht="16.5" customHeight="1" x14ac:dyDescent="0.45">
      <c r="B5" s="3"/>
      <c r="C5" s="7"/>
      <c r="D5" s="7"/>
      <c r="E5" s="7"/>
      <c r="F5" s="7"/>
      <c r="G5" s="7"/>
      <c r="H5" s="5"/>
    </row>
    <row r="6" spans="1:8" ht="16.5" hidden="1" customHeight="1" x14ac:dyDescent="0.4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</row>
    <row r="7" spans="1:8" ht="16.5" customHeight="1" x14ac:dyDescent="0.45">
      <c r="A7" s="8" t="s">
        <v>20</v>
      </c>
      <c r="B7" s="8"/>
      <c r="C7" s="8"/>
      <c r="D7" s="8"/>
      <c r="E7" s="8"/>
      <c r="F7" s="8"/>
      <c r="G7" s="8"/>
      <c r="H7" s="8"/>
    </row>
    <row r="8" spans="1:8" ht="16.5" customHeight="1" x14ac:dyDescent="0.45">
      <c r="A8" s="9" t="s">
        <v>21</v>
      </c>
      <c r="B8" s="9"/>
      <c r="C8" s="9"/>
      <c r="D8" s="9"/>
      <c r="E8" s="9"/>
      <c r="F8" s="6" t="s">
        <v>1</v>
      </c>
      <c r="G8" s="1">
        <v>5119</v>
      </c>
      <c r="H8" t="s">
        <v>13</v>
      </c>
    </row>
    <row r="9" spans="1:8" ht="16.5" customHeight="1" x14ac:dyDescent="0.45">
      <c r="A9" s="9" t="s">
        <v>22</v>
      </c>
      <c r="B9" s="9"/>
      <c r="C9" s="9"/>
      <c r="D9" s="9"/>
      <c r="E9" s="9"/>
      <c r="F9" s="6" t="s">
        <v>1</v>
      </c>
      <c r="G9" s="1">
        <v>3046</v>
      </c>
      <c r="H9" t="s">
        <v>13</v>
      </c>
    </row>
    <row r="10" spans="1:8" ht="16.5" customHeight="1" x14ac:dyDescent="0.45">
      <c r="A10" s="9" t="s">
        <v>23</v>
      </c>
      <c r="B10" s="9"/>
      <c r="C10" s="9"/>
      <c r="D10" s="9"/>
      <c r="E10" s="9"/>
      <c r="F10" s="6" t="s">
        <v>1</v>
      </c>
      <c r="G10" s="1">
        <v>5273</v>
      </c>
      <c r="H10" t="s">
        <v>13</v>
      </c>
    </row>
    <row r="11" spans="1:8" ht="16.5" customHeight="1" x14ac:dyDescent="0.45">
      <c r="A11" s="9" t="s">
        <v>24</v>
      </c>
      <c r="B11" s="9"/>
      <c r="C11" s="9"/>
      <c r="D11" s="9"/>
      <c r="E11" s="9"/>
      <c r="F11" s="6" t="s">
        <v>1</v>
      </c>
      <c r="G11" s="1">
        <v>1460</v>
      </c>
      <c r="H11" t="s">
        <v>13</v>
      </c>
    </row>
    <row r="12" spans="1:8" ht="16.5" customHeight="1" x14ac:dyDescent="0.45">
      <c r="A12" s="9" t="s">
        <v>25</v>
      </c>
      <c r="B12" s="9"/>
      <c r="C12" s="9"/>
      <c r="D12" s="9"/>
      <c r="E12" s="9"/>
      <c r="F12" s="6" t="s">
        <v>1</v>
      </c>
      <c r="G12" s="1">
        <f>SUM(G8:G9)</f>
        <v>8165</v>
      </c>
      <c r="H12" t="s">
        <v>13</v>
      </c>
    </row>
    <row r="13" spans="1:8" ht="16.5" customHeight="1" x14ac:dyDescent="0.45">
      <c r="A13" s="9" t="s">
        <v>26</v>
      </c>
      <c r="B13" s="9"/>
      <c r="C13" s="9"/>
      <c r="D13" s="9"/>
      <c r="E13" s="9"/>
      <c r="F13" s="6" t="s">
        <v>1</v>
      </c>
      <c r="G13" s="1">
        <v>5</v>
      </c>
      <c r="H13" t="s">
        <v>11</v>
      </c>
    </row>
    <row r="14" spans="1:8" ht="16.5" customHeight="1" x14ac:dyDescent="0.45">
      <c r="A14" s="9" t="s">
        <v>27</v>
      </c>
      <c r="B14" s="9"/>
      <c r="C14" s="9"/>
      <c r="D14" s="9"/>
      <c r="E14" s="9"/>
      <c r="F14" s="6" t="s">
        <v>1</v>
      </c>
      <c r="G14" s="1">
        <v>5</v>
      </c>
      <c r="H14" t="s">
        <v>11</v>
      </c>
    </row>
    <row r="15" spans="1:8" ht="16.5" customHeight="1" x14ac:dyDescent="0.45">
      <c r="A15" s="9" t="s">
        <v>28</v>
      </c>
      <c r="B15" s="9"/>
      <c r="C15" s="9"/>
      <c r="D15" s="9"/>
      <c r="E15" s="9"/>
      <c r="F15" s="6" t="s">
        <v>1</v>
      </c>
      <c r="G15" s="1">
        <v>1</v>
      </c>
      <c r="H15" t="s">
        <v>12</v>
      </c>
    </row>
    <row r="16" spans="1:8" ht="16.5" customHeight="1" x14ac:dyDescent="0.45">
      <c r="A16" s="9" t="s">
        <v>29</v>
      </c>
      <c r="B16" s="9"/>
      <c r="C16" s="9"/>
      <c r="D16" s="9"/>
      <c r="E16" s="9"/>
      <c r="F16" s="6" t="s">
        <v>1</v>
      </c>
      <c r="G16" s="1">
        <v>2</v>
      </c>
      <c r="H16" t="s">
        <v>11</v>
      </c>
    </row>
    <row r="17" spans="1:8 16384:16384" ht="16.5" customHeight="1" x14ac:dyDescent="0.45">
      <c r="A17" s="9" t="s">
        <v>30</v>
      </c>
      <c r="B17" s="9"/>
      <c r="C17" s="9"/>
      <c r="D17" s="9"/>
      <c r="E17" s="9"/>
      <c r="F17" s="6" t="s">
        <v>1</v>
      </c>
      <c r="G17" s="1">
        <v>22347</v>
      </c>
      <c r="H17" t="s">
        <v>0</v>
      </c>
    </row>
    <row r="18" spans="1:8 16384:16384" ht="16.5" customHeight="1" x14ac:dyDescent="0.45">
      <c r="A18" s="9" t="s">
        <v>31</v>
      </c>
      <c r="B18" s="9"/>
      <c r="C18" s="9"/>
      <c r="D18" s="9"/>
      <c r="E18" s="9"/>
      <c r="F18" s="6" t="s">
        <v>1</v>
      </c>
      <c r="G18" s="1">
        <v>21617</v>
      </c>
      <c r="H18" t="s">
        <v>0</v>
      </c>
      <c r="XFD18" s="1">
        <f>SUM(G18:XFC18)</f>
        <v>21617</v>
      </c>
    </row>
    <row r="19" spans="1:8 16384:16384" ht="16.5" customHeight="1" x14ac:dyDescent="0.45">
      <c r="A19" s="9" t="s">
        <v>32</v>
      </c>
      <c r="B19" s="9"/>
      <c r="C19" s="9"/>
      <c r="D19" s="9"/>
      <c r="E19" s="9"/>
      <c r="F19" s="6" t="s">
        <v>1</v>
      </c>
      <c r="G19" s="1">
        <f>SUM(G8:G11)</f>
        <v>14898</v>
      </c>
      <c r="H19" t="s">
        <v>13</v>
      </c>
      <c r="XFD19" s="1"/>
    </row>
    <row r="20" spans="1:8 16384:16384" ht="16.5" customHeight="1" x14ac:dyDescent="0.45">
      <c r="A20" s="9"/>
      <c r="B20" s="9"/>
      <c r="C20" s="9"/>
      <c r="D20" s="9"/>
      <c r="E20" s="9"/>
      <c r="F20" s="6"/>
      <c r="G20" s="1"/>
      <c r="XFD20" s="1"/>
    </row>
    <row r="21" spans="1:8 16384:16384" ht="16.5" customHeight="1" x14ac:dyDescent="0.45">
      <c r="A21" s="8" t="s">
        <v>33</v>
      </c>
      <c r="B21" s="8"/>
      <c r="C21" s="8"/>
      <c r="D21" s="8"/>
      <c r="E21" s="8"/>
      <c r="F21" s="8"/>
      <c r="G21" s="8"/>
      <c r="H21" s="8"/>
    </row>
    <row r="22" spans="1:8 16384:16384" ht="16.5" customHeight="1" x14ac:dyDescent="0.45">
      <c r="A22" s="9" t="s">
        <v>34</v>
      </c>
      <c r="B22" s="9"/>
      <c r="C22" s="9"/>
      <c r="D22" s="9"/>
      <c r="E22" s="9"/>
      <c r="F22" s="6" t="s">
        <v>1</v>
      </c>
      <c r="G22" s="1">
        <v>1450000</v>
      </c>
      <c r="H22" t="s">
        <v>0</v>
      </c>
    </row>
    <row r="23" spans="1:8 16384:16384" ht="16.5" customHeight="1" x14ac:dyDescent="0.45">
      <c r="A23" s="9" t="s">
        <v>35</v>
      </c>
      <c r="B23" s="9"/>
      <c r="C23" s="9"/>
      <c r="D23" s="9"/>
      <c r="E23" s="9"/>
      <c r="F23" s="6" t="s">
        <v>1</v>
      </c>
      <c r="G23" s="1">
        <f>G12</f>
        <v>8165</v>
      </c>
      <c r="H23" t="s">
        <v>13</v>
      </c>
    </row>
    <row r="24" spans="1:8 16384:16384" ht="16.5" customHeight="1" x14ac:dyDescent="0.45">
      <c r="A24" s="9" t="s">
        <v>36</v>
      </c>
      <c r="B24" s="9"/>
      <c r="C24" s="9"/>
      <c r="D24" s="9"/>
      <c r="E24" s="9"/>
      <c r="F24" s="6" t="s">
        <v>1</v>
      </c>
      <c r="G24" s="1">
        <v>26000</v>
      </c>
      <c r="H24" t="s">
        <v>0</v>
      </c>
    </row>
    <row r="25" spans="1:8 16384:16384" ht="16.5" customHeight="1" x14ac:dyDescent="0.45">
      <c r="A25" s="9" t="s">
        <v>37</v>
      </c>
      <c r="B25" s="9"/>
      <c r="C25" s="9"/>
      <c r="D25" s="9"/>
      <c r="E25" s="9"/>
      <c r="F25" s="6" t="s">
        <v>1</v>
      </c>
      <c r="G25" s="1">
        <v>45000</v>
      </c>
      <c r="H25" t="s">
        <v>0</v>
      </c>
    </row>
    <row r="26" spans="1:8 16384:16384" ht="16.5" customHeight="1" x14ac:dyDescent="0.45">
      <c r="A26" s="9" t="s">
        <v>38</v>
      </c>
      <c r="B26" s="9"/>
      <c r="C26" s="9"/>
      <c r="D26" s="9"/>
      <c r="E26" s="9"/>
      <c r="F26" s="6" t="s">
        <v>1</v>
      </c>
      <c r="G26" s="1">
        <v>21000</v>
      </c>
      <c r="H26" t="s">
        <v>0</v>
      </c>
    </row>
    <row r="27" spans="1:8 16384:16384" ht="16.5" customHeight="1" x14ac:dyDescent="0.45">
      <c r="A27" s="9" t="s">
        <v>39</v>
      </c>
      <c r="B27" s="9"/>
      <c r="C27" s="9"/>
      <c r="D27" s="9"/>
      <c r="E27" s="9"/>
      <c r="F27" s="6" t="s">
        <v>1</v>
      </c>
      <c r="G27" s="1">
        <v>235</v>
      </c>
      <c r="H27" t="s">
        <v>2</v>
      </c>
    </row>
    <row r="28" spans="1:8 16384:16384" ht="16.5" customHeight="1" x14ac:dyDescent="0.45">
      <c r="A28" s="9" t="s">
        <v>40</v>
      </c>
      <c r="B28" s="9"/>
      <c r="C28" s="9"/>
      <c r="D28" s="9"/>
      <c r="E28" s="9"/>
      <c r="F28" s="6" t="s">
        <v>1</v>
      </c>
      <c r="G28" s="1">
        <v>1200</v>
      </c>
      <c r="H28" t="s">
        <v>2</v>
      </c>
    </row>
    <row r="29" spans="1:8 16384:16384" ht="16.5" customHeight="1" x14ac:dyDescent="0.45">
      <c r="A29" s="9" t="s">
        <v>41</v>
      </c>
      <c r="B29" s="9"/>
      <c r="C29" s="9"/>
      <c r="D29" s="9"/>
      <c r="E29" s="9"/>
      <c r="F29" s="6" t="s">
        <v>1</v>
      </c>
      <c r="G29" s="1">
        <v>1800</v>
      </c>
      <c r="H29" t="s">
        <v>13</v>
      </c>
    </row>
    <row r="30" spans="1:8 16384:16384" ht="16.5" customHeight="1" x14ac:dyDescent="0.45">
      <c r="A30" s="9"/>
      <c r="B30" s="9"/>
      <c r="C30" s="9"/>
      <c r="D30" s="9"/>
      <c r="E30" s="9"/>
      <c r="F30" s="6"/>
      <c r="G30" s="1"/>
    </row>
    <row r="31" spans="1:8 16384:16384" ht="16.5" customHeight="1" x14ac:dyDescent="0.45">
      <c r="A31" s="8" t="s">
        <v>42</v>
      </c>
      <c r="B31" s="8"/>
      <c r="C31" s="8"/>
      <c r="D31" s="8"/>
      <c r="E31" s="8"/>
      <c r="F31" s="8"/>
      <c r="G31" s="8"/>
      <c r="H31" s="8"/>
    </row>
    <row r="32" spans="1:8 16384:16384" ht="16.5" customHeight="1" x14ac:dyDescent="0.45">
      <c r="A32" s="9" t="s">
        <v>43</v>
      </c>
      <c r="B32" s="9"/>
      <c r="C32" s="9"/>
      <c r="D32" s="9"/>
      <c r="E32" s="9"/>
      <c r="F32" s="6" t="s">
        <v>1</v>
      </c>
      <c r="G32" s="1">
        <v>69500</v>
      </c>
      <c r="H32" t="s">
        <v>0</v>
      </c>
    </row>
    <row r="33" spans="1:8" ht="16.5" customHeight="1" x14ac:dyDescent="0.45">
      <c r="A33" s="9" t="s">
        <v>44</v>
      </c>
      <c r="B33" s="9"/>
      <c r="C33" s="9"/>
      <c r="D33" s="9"/>
      <c r="E33" s="9"/>
      <c r="F33" s="6" t="s">
        <v>1</v>
      </c>
      <c r="G33" s="1">
        <v>4500</v>
      </c>
      <c r="H33" t="s">
        <v>0</v>
      </c>
    </row>
    <row r="34" spans="1:8" ht="16.5" customHeight="1" x14ac:dyDescent="0.45">
      <c r="A34" s="9" t="s">
        <v>45</v>
      </c>
      <c r="B34" s="9"/>
      <c r="C34" s="9"/>
      <c r="D34" s="9"/>
      <c r="E34" s="9"/>
      <c r="F34" s="6" t="s">
        <v>1</v>
      </c>
      <c r="G34" s="1">
        <v>30</v>
      </c>
      <c r="H34" t="s">
        <v>2</v>
      </c>
    </row>
    <row r="35" spans="1:8" ht="16.5" customHeight="1" x14ac:dyDescent="0.45">
      <c r="A35" s="9" t="s">
        <v>46</v>
      </c>
      <c r="B35" s="9"/>
      <c r="C35" s="9"/>
      <c r="D35" s="9"/>
      <c r="E35" s="9"/>
      <c r="F35" s="6" t="s">
        <v>1</v>
      </c>
      <c r="G35" s="1">
        <v>2700</v>
      </c>
      <c r="H35" t="s">
        <v>14</v>
      </c>
    </row>
    <row r="36" spans="1:8" ht="16.5" customHeight="1" x14ac:dyDescent="0.45">
      <c r="A36" s="9" t="s">
        <v>47</v>
      </c>
      <c r="B36" s="9"/>
      <c r="C36" s="9"/>
      <c r="D36" s="9"/>
      <c r="E36" s="9"/>
      <c r="F36" s="6" t="s">
        <v>1</v>
      </c>
      <c r="G36" s="1">
        <v>35</v>
      </c>
      <c r="H36" t="s">
        <v>2</v>
      </c>
    </row>
    <row r="37" spans="1:8" ht="16.5" customHeight="1" x14ac:dyDescent="0.45"/>
    <row r="38" spans="1:8" ht="16.5" customHeight="1" x14ac:dyDescent="0.45">
      <c r="A38" t="s">
        <v>48</v>
      </c>
      <c r="B38" s="3" t="s">
        <v>1</v>
      </c>
      <c r="C38" s="10" t="s">
        <v>50</v>
      </c>
      <c r="D38" s="10"/>
    </row>
    <row r="39" spans="1:8" ht="16.5" customHeight="1" x14ac:dyDescent="0.45">
      <c r="A39" t="s">
        <v>49</v>
      </c>
      <c r="B39" s="3" t="s">
        <v>1</v>
      </c>
      <c r="C39" s="10">
        <v>43992</v>
      </c>
      <c r="D39" s="10"/>
    </row>
    <row r="40" spans="1:8" ht="16.5" customHeight="1" x14ac:dyDescent="0.45">
      <c r="A40" t="s">
        <v>51</v>
      </c>
      <c r="B40" s="3" t="s">
        <v>1</v>
      </c>
      <c r="C40" s="10">
        <f>C39+870</f>
        <v>44862</v>
      </c>
      <c r="D40" s="10"/>
      <c r="E40" s="1"/>
      <c r="F40" s="1"/>
    </row>
    <row r="41" spans="1:8" ht="16.5" customHeight="1" x14ac:dyDescent="0.45"/>
  </sheetData>
  <sheetProtection algorithmName="SHA-512" hashValue="oymD0CGouZLhmey0VO/yQ0DFNi64kVvrm9QjOM+RhaxYzHuyZ7IITBhuRr8uPyOYqfkR/ZxO+UaruiZ7/AGBiw==" saltValue="s9GgDxdWwkABo7RYc/Rj1g==" spinCount="100000" sheet="1" objects="1" scenarios="1" selectLockedCells="1" selectUnlockedCells="1"/>
  <mergeCells count="1">
    <mergeCell ref="C4:G4"/>
  </mergeCells>
  <pageMargins left="0.7" right="0.7" top="0.75" bottom="0.75" header="0.3" footer="0.3"/>
  <pageSetup paperSize="9" scale="96" orientation="portrait" r:id="rId1"/>
  <colBreaks count="1" manualBreakCount="1">
    <brk id="8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2023-07-13T10:58:44Z</dcterms:modified>
</cp:coreProperties>
</file>